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wasiluk.joanna\Desktop\DEZYNFEKCJA 2021\"/>
    </mc:Choice>
  </mc:AlternateContent>
  <xr:revisionPtr revIDLastSave="0" documentId="8_{106D0C9A-7251-42D0-83A4-FE5F484FE87F}" xr6:coauthVersionLast="46" xr6:coauthVersionMax="46" xr10:uidLastSave="{00000000-0000-0000-0000-000000000000}"/>
  <bookViews>
    <workbookView xWindow="-120" yWindow="-120" windowWidth="29040" windowHeight="15840" xr2:uid="{00000000-000D-0000-FFFF-FFFF00000000}"/>
  </bookViews>
  <sheets>
    <sheet name="Pakiet 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K10" i="1" s="1"/>
  <c r="H10" i="1"/>
  <c r="K9" i="1"/>
  <c r="I9" i="1"/>
  <c r="H9" i="1"/>
  <c r="I8" i="1"/>
  <c r="K8" i="1" s="1"/>
  <c r="H8" i="1"/>
  <c r="I7" i="1"/>
  <c r="K7" i="1" s="1"/>
  <c r="H7" i="1"/>
  <c r="I6" i="1"/>
  <c r="I11" i="1" s="1"/>
  <c r="H6" i="1"/>
  <c r="C12" i="1" l="1"/>
  <c r="K6" i="1"/>
  <c r="K11" i="1" l="1"/>
  <c r="C13" i="1" s="1"/>
</calcChain>
</file>

<file path=xl/sharedStrings.xml><?xml version="1.0" encoding="utf-8"?>
<sst xmlns="http://schemas.openxmlformats.org/spreadsheetml/2006/main" count="55" uniqueCount="53">
  <si>
    <t>Formularz cenowy</t>
  </si>
  <si>
    <t>Załącznik Nr 2</t>
  </si>
  <si>
    <t>L.p.</t>
  </si>
  <si>
    <t>Nazwa przedmiotu zamówienia</t>
  </si>
  <si>
    <t>Nazwa handlowa przedm.zam.</t>
  </si>
  <si>
    <t>Kraj Producenta i jego nazwa</t>
  </si>
  <si>
    <t>Rodzaj i wielkość opakowania</t>
  </si>
  <si>
    <t>Ilość   op.</t>
  </si>
  <si>
    <t>Cena jedn. netto w zł/1 op.</t>
  </si>
  <si>
    <t>Cena jednostkowa brutto w zł</t>
  </si>
  <si>
    <t>Wartość netto w zł</t>
  </si>
  <si>
    <t>Stawka podatku VAT</t>
  </si>
  <si>
    <t>Wartość brutto w zł</t>
  </si>
  <si>
    <t>Numer i data ważn. dopuszczenia</t>
  </si>
  <si>
    <t>A</t>
  </si>
  <si>
    <t>B</t>
  </si>
  <si>
    <t>C</t>
  </si>
  <si>
    <t>D</t>
  </si>
  <si>
    <t>E</t>
  </si>
  <si>
    <t>F</t>
  </si>
  <si>
    <t>G</t>
  </si>
  <si>
    <t>H</t>
  </si>
  <si>
    <t>I</t>
  </si>
  <si>
    <t>J</t>
  </si>
  <si>
    <t>K</t>
  </si>
  <si>
    <t>L</t>
  </si>
  <si>
    <t>GxJ+G</t>
  </si>
  <si>
    <t>FxG</t>
  </si>
  <si>
    <t>IxJ+I</t>
  </si>
  <si>
    <t>1.</t>
  </si>
  <si>
    <t>Gotowe do użycia chusteczki do dezynfekcji powierzchni akrylowych wrażliwych na alkohole np. głowice USG. Zakres działania: B, prątkobójcze, F, V, HBV, HCV, HIV. Czas działania  1 min. Wymagana opinia dopuszczająca do stosowania do głowic USG. Rozmiar chusteczki 22-30 cm x 20-30 cm, Ilość w opakowaniu 200 szt. Wyrób medyczny.</t>
  </si>
  <si>
    <t>op. = 200 szt.</t>
  </si>
  <si>
    <t>2.</t>
  </si>
  <si>
    <t>Gotowe do użycia chusteczki do szybkiej  dezynfekcji sprzętu medycznego i małych  powierzchni odpornych na działanie alkoholi  Zakres działania: B, prątkobójcze, F, V, HBV, HCV, HIV. Czas działania  1 min. Rozmiar chusteczki 22-30 cm x 20-30 cm, Ilość w opakowaniu 200 szt. Wyrób medyczny.</t>
  </si>
  <si>
    <t xml:space="preserve">op. = 200 szt. </t>
  </si>
  <si>
    <t>3.</t>
  </si>
  <si>
    <t>Preparat chlorowy w tabletkach zawierajacych min.1,5 g aktywnego chloru,  do dezynfekcji dużych zmywalnych powierzchni, zalewania plam krwi, wydzielin, wydalin, Przygotowanie roztworu poprzez dodanie preparatu do zimnej wody wodociągowej. Gotowy roztwór roboczy zachowuje aktywność conajmniej jeden dzień roboczy tj. 24 godz
Spektrum: B, F, Tbc, V, (w stęż. aktywnego chloru od 1000 ppm.),  (w stęż. aktywnego chloru do 10000 ppm., warunki brudne).
Czas działania: B,Tbc, F, V – do 15 min.
Wymagany atest  dopuszczający dezynfekcję powierzchni kontaktujących się z żywnością.</t>
  </si>
  <si>
    <t>opakowanie = 300 tabletek</t>
  </si>
  <si>
    <t>130</t>
  </si>
  <si>
    <t>4.</t>
  </si>
  <si>
    <t>opakowanie 1l</t>
  </si>
  <si>
    <t>5.</t>
  </si>
  <si>
    <t>Koncentrat na bazie amin, 2-fenoksyetanoli i czwartorzędowych związków amoniowych do dezynfekcji i mycia powierzchni oraz sprzętów medycznych z możliwością stosowania w obecności  pacjentów. Spektrum działania: B (w tym MRSA), F (Candida Albicans, Aspergillus Niger), V (HIV, HBV,HCV), M.Terrae, Rota, Adeno, Noro. Stężenie preparatu od 0,25%- w czasie 10-60 min. Wymagany atest  dopuszczający dezynfekcję powierzchni kontaktujących się z żywnością. Opakowanie jednostkowe 5l.</t>
  </si>
  <si>
    <t>opakowanie 5 l</t>
  </si>
  <si>
    <t>12</t>
  </si>
  <si>
    <t>Łączna cena oferty netto:</t>
  </si>
  <si>
    <t>słownie:</t>
  </si>
  <si>
    <t>Łączna cena oferty brutto:</t>
  </si>
  <si>
    <t>W programie Excel proszę wypełniać jedynie biale pola arkusza.</t>
  </si>
  <si>
    <t>Dopuszcza się składanie ofert częściowych.</t>
  </si>
  <si>
    <t>120</t>
  </si>
  <si>
    <t>Pakiet 1</t>
  </si>
  <si>
    <t>Gotowy do użycia preparat do dekontaminacji  ciała i włosów przed zabiegami operacyjnymi, o działaniu antybakteryjnym - MDRO w tym MRSA, oraz grzybobójczym. Max. czas działania 60s. Preparat chroniący skórę przed wysuszeniem, neutralne pH.  W  swoim składzie nie zawierający triclosanu, chlorheksydyny i mydla. Zarejestrowany jako produkt leczniczy lub wyrób medyczny kl.III. Opakowanie jednostkowe: 0,5l, 1l lub 5l.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</si>
</sst>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_z_ł"/>
    <numFmt numFmtId="165" formatCode="_-* #,##0.00\ _z_ł_-;\-* #,##0.00\ _z_ł_-;_-* &quot;-&quot;??\ _z_ł_-;_-@_-"/>
  </numFmts>
  <fonts count="14" x14ac:knownFonts="1">
    <font>
      <sz val="11"/>
      <color theme="1"/>
      <name val="Calibri"/>
      <family val="2"/>
      <scheme val="minor"/>
    </font>
    <font>
      <b/>
      <sz val="12"/>
      <name val="Arial"/>
      <family val="2"/>
      <charset val="238"/>
    </font>
    <font>
      <b/>
      <sz val="7"/>
      <name val="Tahoma"/>
      <family val="2"/>
      <charset val="238"/>
    </font>
    <font>
      <sz val="7"/>
      <name val="Times New Roman"/>
      <family val="1"/>
      <charset val="238"/>
    </font>
    <font>
      <sz val="9"/>
      <name val="Garamond"/>
      <family val="1"/>
      <charset val="238"/>
    </font>
    <font>
      <b/>
      <sz val="10"/>
      <name val="Tahoma"/>
      <family val="2"/>
      <charset val="238"/>
    </font>
    <font>
      <sz val="10"/>
      <name val="Arial"/>
      <family val="2"/>
      <charset val="238"/>
    </font>
    <font>
      <sz val="10"/>
      <color indexed="10"/>
      <name val="Arial"/>
      <family val="2"/>
      <charset val="238"/>
    </font>
    <font>
      <sz val="10"/>
      <name val="Tahoma"/>
      <family val="2"/>
      <charset val="238"/>
    </font>
    <font>
      <b/>
      <sz val="10"/>
      <name val="Arial"/>
      <family val="2"/>
      <charset val="238"/>
    </font>
    <font>
      <b/>
      <sz val="10"/>
      <color indexed="60"/>
      <name val="Tahoma"/>
      <family val="2"/>
      <charset val="238"/>
    </font>
    <font>
      <b/>
      <sz val="8"/>
      <name val="Tahoma"/>
      <family val="2"/>
      <charset val="238"/>
    </font>
    <font>
      <sz val="8"/>
      <name val="Tahoma"/>
      <family val="2"/>
      <charset val="238"/>
    </font>
    <font>
      <sz val="10"/>
      <name val="Arial CE"/>
      <charset val="23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cellStyleXfs>
  <cellXfs count="75">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4" fillId="2" borderId="5" xfId="0" applyFont="1" applyFill="1" applyBorder="1" applyAlignment="1">
      <alignment horizontal="center" wrapText="1"/>
    </xf>
    <xf numFmtId="0" fontId="4" fillId="2" borderId="5" xfId="0" applyFont="1" applyFill="1" applyBorder="1" applyAlignment="1">
      <alignment horizontal="center" vertical="top" wrapText="1"/>
    </xf>
    <xf numFmtId="0" fontId="4" fillId="2" borderId="6" xfId="0" applyFont="1" applyFill="1" applyBorder="1" applyAlignment="1">
      <alignment vertical="top" wrapText="1"/>
    </xf>
    <xf numFmtId="0" fontId="6" fillId="2" borderId="5" xfId="0" applyFont="1" applyFill="1" applyBorder="1" applyAlignment="1">
      <alignment horizontal="left" vertical="center" wrapText="1"/>
    </xf>
    <xf numFmtId="0" fontId="6" fillId="0" borderId="5" xfId="0" applyFont="1" applyBorder="1" applyAlignment="1">
      <alignment wrapText="1"/>
    </xf>
    <xf numFmtId="0" fontId="7" fillId="0" borderId="5" xfId="0" applyFont="1" applyBorder="1" applyAlignment="1">
      <alignment vertical="center"/>
    </xf>
    <xf numFmtId="0" fontId="6" fillId="2" borderId="5" xfId="0" applyFont="1" applyFill="1" applyBorder="1" applyAlignment="1">
      <alignment vertical="center"/>
    </xf>
    <xf numFmtId="0" fontId="9" fillId="2" borderId="5" xfId="0" applyFont="1" applyFill="1" applyBorder="1" applyAlignment="1">
      <alignment horizontal="center" vertical="center"/>
    </xf>
    <xf numFmtId="165" fontId="6" fillId="0" borderId="5" xfId="0" applyNumberFormat="1" applyFont="1" applyBorder="1" applyAlignment="1">
      <alignment vertical="center"/>
    </xf>
    <xf numFmtId="44" fontId="8" fillId="2" borderId="5" xfId="0" applyNumberFormat="1" applyFont="1" applyFill="1" applyBorder="1" applyAlignment="1">
      <alignment vertical="center"/>
    </xf>
    <xf numFmtId="44" fontId="8" fillId="2" borderId="5" xfId="0" applyNumberFormat="1" applyFont="1" applyFill="1" applyBorder="1" applyAlignment="1">
      <alignment horizontal="right" vertical="center"/>
    </xf>
    <xf numFmtId="44" fontId="0" fillId="0" borderId="0" xfId="0" applyNumberFormat="1"/>
    <xf numFmtId="44" fontId="10" fillId="2" borderId="8" xfId="0" applyNumberFormat="1" applyFont="1" applyFill="1" applyBorder="1" applyAlignment="1">
      <alignment horizontal="right"/>
    </xf>
    <xf numFmtId="0" fontId="8" fillId="3" borderId="0" xfId="0" applyFont="1" applyFill="1" applyAlignment="1">
      <alignment horizontal="right"/>
    </xf>
    <xf numFmtId="0" fontId="5" fillId="2" borderId="9" xfId="0" applyFont="1" applyFill="1" applyBorder="1" applyAlignment="1">
      <alignment vertical="center"/>
    </xf>
    <xf numFmtId="2" fontId="8" fillId="2" borderId="10" xfId="0" applyNumberFormat="1" applyFont="1" applyFill="1" applyBorder="1" applyAlignment="1">
      <alignment vertical="center"/>
    </xf>
    <xf numFmtId="44" fontId="10" fillId="2" borderId="11" xfId="0" applyNumberFormat="1" applyFont="1" applyFill="1" applyBorder="1" applyAlignment="1">
      <alignment horizontal="right"/>
    </xf>
    <xf numFmtId="4" fontId="8" fillId="3" borderId="12" xfId="0" applyNumberFormat="1" applyFont="1" applyFill="1" applyBorder="1" applyAlignment="1">
      <alignment horizontal="center"/>
    </xf>
    <xf numFmtId="0" fontId="5" fillId="2" borderId="7" xfId="0" applyFont="1" applyFill="1" applyBorder="1" applyAlignment="1">
      <alignment vertical="center"/>
    </xf>
    <xf numFmtId="2" fontId="8" fillId="2" borderId="15" xfId="0" applyNumberFormat="1" applyFont="1" applyFill="1" applyBorder="1" applyAlignment="1">
      <alignment vertical="center"/>
    </xf>
    <xf numFmtId="4" fontId="8" fillId="3" borderId="16" xfId="0" applyNumberFormat="1" applyFont="1" applyFill="1" applyBorder="1" applyAlignment="1">
      <alignment horizontal="center"/>
    </xf>
    <xf numFmtId="49" fontId="11" fillId="3" borderId="0" xfId="0" applyNumberFormat="1" applyFont="1" applyFill="1" applyAlignment="1">
      <alignment vertical="center"/>
    </xf>
    <xf numFmtId="0" fontId="12" fillId="3" borderId="0" xfId="0" applyFont="1" applyFill="1" applyAlignment="1">
      <alignment vertical="center" wrapText="1"/>
    </xf>
    <xf numFmtId="0" fontId="12" fillId="3" borderId="0" xfId="0" applyFont="1" applyFill="1" applyAlignment="1">
      <alignment horizontal="right" vertical="center"/>
    </xf>
    <xf numFmtId="0" fontId="12" fillId="3" borderId="0" xfId="0" applyFont="1" applyFill="1" applyAlignment="1">
      <alignment horizontal="center" vertical="center"/>
    </xf>
    <xf numFmtId="0" fontId="8" fillId="3" borderId="0" xfId="0" applyFont="1" applyFill="1"/>
    <xf numFmtId="0" fontId="5" fillId="3" borderId="0" xfId="0" applyFont="1" applyFill="1" applyAlignment="1">
      <alignment horizontal="center" vertical="center"/>
    </xf>
    <xf numFmtId="3" fontId="5" fillId="3" borderId="0" xfId="0" applyNumberFormat="1" applyFont="1" applyFill="1" applyAlignment="1">
      <alignment horizontal="right" vertical="center" wrapText="1"/>
    </xf>
    <xf numFmtId="0" fontId="6" fillId="2" borderId="5" xfId="0" applyFont="1" applyFill="1" applyBorder="1" applyAlignment="1">
      <alignment vertical="top" wrapText="1"/>
    </xf>
    <xf numFmtId="0" fontId="7" fillId="0" borderId="5" xfId="0" applyFont="1" applyBorder="1"/>
    <xf numFmtId="0" fontId="7" fillId="0" borderId="5" xfId="0" applyFont="1" applyBorder="1" applyAlignment="1">
      <alignment horizontal="center" vertical="center"/>
    </xf>
    <xf numFmtId="49" fontId="8" fillId="2" borderId="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xf>
    <xf numFmtId="164" fontId="8" fillId="3" borderId="5" xfId="0" applyNumberFormat="1" applyFont="1" applyFill="1" applyBorder="1" applyAlignment="1">
      <alignment horizontal="right" vertical="center"/>
    </xf>
    <xf numFmtId="44" fontId="6" fillId="2" borderId="5" xfId="0" applyNumberFormat="1" applyFont="1" applyFill="1" applyBorder="1" applyAlignment="1">
      <alignment vertical="center" wrapText="1"/>
    </xf>
    <xf numFmtId="49" fontId="8" fillId="2" borderId="5" xfId="0" applyNumberFormat="1" applyFont="1" applyFill="1" applyBorder="1" applyAlignment="1">
      <alignment vertical="center" wrapText="1"/>
    </xf>
    <xf numFmtId="0" fontId="5" fillId="2" borderId="4" xfId="0" applyFont="1" applyFill="1" applyBorder="1" applyAlignment="1">
      <alignment horizontal="center" vertical="center" wrapText="1"/>
    </xf>
    <xf numFmtId="0" fontId="6" fillId="0" borderId="6" xfId="0" applyFont="1" applyBorder="1" applyAlignment="1">
      <alignment vertical="center" wrapText="1"/>
    </xf>
    <xf numFmtId="9" fontId="8" fillId="0" borderId="6" xfId="0" applyNumberFormat="1" applyFont="1" applyBorder="1" applyAlignment="1">
      <alignment horizontal="right" vertical="center"/>
    </xf>
    <xf numFmtId="0" fontId="8" fillId="3" borderId="6" xfId="0" applyFont="1" applyFill="1" applyBorder="1" applyAlignment="1">
      <alignment horizontal="right"/>
    </xf>
    <xf numFmtId="0" fontId="5" fillId="2" borderId="19" xfId="0" applyFont="1" applyFill="1" applyBorder="1" applyAlignment="1">
      <alignment horizontal="center" vertical="center" wrapText="1"/>
    </xf>
    <xf numFmtId="0" fontId="6" fillId="2" borderId="20" xfId="0" applyFont="1" applyFill="1" applyBorder="1" applyAlignment="1">
      <alignment vertical="top" wrapText="1"/>
    </xf>
    <xf numFmtId="0" fontId="6" fillId="0" borderId="20" xfId="0" applyFont="1" applyBorder="1" applyAlignment="1">
      <alignment wrapText="1"/>
    </xf>
    <xf numFmtId="0" fontId="7" fillId="0" borderId="20" xfId="0" applyFont="1" applyBorder="1" applyAlignment="1">
      <alignment horizontal="center" vertical="center" wrapText="1"/>
    </xf>
    <xf numFmtId="49" fontId="8" fillId="2" borderId="20" xfId="0" applyNumberFormat="1" applyFont="1" applyFill="1" applyBorder="1" applyAlignment="1">
      <alignment vertical="center" wrapText="1"/>
    </xf>
    <xf numFmtId="49" fontId="5" fillId="2" borderId="20" xfId="0" applyNumberFormat="1" applyFont="1" applyFill="1" applyBorder="1" applyAlignment="1">
      <alignment horizontal="center" vertical="center"/>
    </xf>
    <xf numFmtId="0" fontId="6" fillId="0" borderId="21" xfId="0" applyFont="1" applyBorder="1" applyAlignment="1">
      <alignment vertical="center" wrapText="1"/>
    </xf>
    <xf numFmtId="164" fontId="8" fillId="0" borderId="5" xfId="0" applyNumberFormat="1" applyFont="1" applyBorder="1" applyAlignment="1">
      <alignment horizontal="right" vertical="center"/>
    </xf>
    <xf numFmtId="164" fontId="8" fillId="3" borderId="20" xfId="0" applyNumberFormat="1" applyFont="1" applyFill="1" applyBorder="1" applyAlignment="1">
      <alignment horizontal="right" vertical="center"/>
    </xf>
    <xf numFmtId="44" fontId="8" fillId="2" borderId="20" xfId="0" applyNumberFormat="1" applyFont="1" applyFill="1" applyBorder="1" applyAlignment="1">
      <alignment vertical="center"/>
    </xf>
    <xf numFmtId="44" fontId="8" fillId="2" borderId="20" xfId="0" applyNumberFormat="1" applyFont="1" applyFill="1" applyBorder="1" applyAlignment="1">
      <alignment horizontal="right" vertical="center"/>
    </xf>
    <xf numFmtId="44" fontId="6" fillId="2" borderId="20" xfId="0" applyNumberFormat="1" applyFont="1" applyFill="1" applyBorder="1" applyAlignment="1">
      <alignment vertical="center" wrapText="1"/>
    </xf>
    <xf numFmtId="0" fontId="5" fillId="3" borderId="4" xfId="0" applyFont="1" applyFill="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49" fontId="8" fillId="3" borderId="13" xfId="0" applyNumberFormat="1" applyFont="1" applyFill="1" applyBorder="1"/>
    <xf numFmtId="0" fontId="0" fillId="0" borderId="12" xfId="0" applyBorder="1"/>
    <xf numFmtId="0" fontId="0" fillId="0" borderId="14" xfId="0" applyBorder="1"/>
    <xf numFmtId="49" fontId="8" fillId="3" borderId="17" xfId="0" applyNumberFormat="1" applyFont="1" applyFill="1" applyBorder="1"/>
    <xf numFmtId="0" fontId="0" fillId="0" borderId="16" xfId="0" applyBorder="1"/>
    <xf numFmtId="0" fontId="0" fillId="0" borderId="18" xfId="0" applyBorder="1"/>
    <xf numFmtId="0" fontId="9" fillId="0" borderId="0" xfId="1" applyFont="1" applyAlignment="1">
      <alignment vertical="top" wrapText="1" shrinkToFit="1"/>
    </xf>
    <xf numFmtId="0" fontId="0" fillId="0" borderId="0" xfId="0" applyAlignment="1">
      <alignment wrapText="1"/>
    </xf>
    <xf numFmtId="9" fontId="6" fillId="4" borderId="5" xfId="0" applyNumberFormat="1" applyFont="1" applyFill="1" applyBorder="1" applyAlignment="1">
      <alignment vertical="center" wrapText="1"/>
    </xf>
    <xf numFmtId="9" fontId="0" fillId="4" borderId="5" xfId="0" applyNumberFormat="1" applyFill="1" applyBorder="1" applyAlignment="1">
      <alignment vertical="center"/>
    </xf>
    <xf numFmtId="9" fontId="6" fillId="4" borderId="5" xfId="0" applyNumberFormat="1" applyFont="1" applyFill="1" applyBorder="1" applyAlignment="1">
      <alignment vertical="center"/>
    </xf>
    <xf numFmtId="9" fontId="6" fillId="4" borderId="20" xfId="0" applyNumberFormat="1" applyFont="1" applyFill="1" applyBorder="1" applyAlignment="1">
      <alignment vertical="center" wrapText="1"/>
    </xf>
  </cellXfs>
  <cellStyles count="2">
    <cellStyle name="Normalny" xfId="0" builtinId="0"/>
    <cellStyle name="Normalny_Arkusz1" xfId="1" xr:uid="{37032534-5EC9-47BB-8AB0-3AF93B67036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
  <sheetViews>
    <sheetView tabSelected="1" workbookViewId="0">
      <selection activeCell="C8" sqref="C8"/>
    </sheetView>
  </sheetViews>
  <sheetFormatPr defaultRowHeight="15" x14ac:dyDescent="0.25"/>
  <cols>
    <col min="1" max="1" width="5.5703125" customWidth="1"/>
    <col min="2" max="2" width="48" customWidth="1"/>
    <col min="3" max="3" width="16.5703125" customWidth="1"/>
    <col min="4" max="4" width="12" customWidth="1"/>
    <col min="5" max="5" width="14.85546875" customWidth="1"/>
    <col min="6" max="7" width="12.28515625" customWidth="1"/>
    <col min="8" max="8" width="13.42578125" customWidth="1"/>
    <col min="9" max="9" width="15.7109375" customWidth="1"/>
    <col min="11" max="11" width="15.140625" customWidth="1"/>
    <col min="12" max="12" width="14.140625" customWidth="1"/>
  </cols>
  <sheetData>
    <row r="1" spans="1:12" ht="16.5" thickBot="1" x14ac:dyDescent="0.3">
      <c r="B1" s="1" t="s">
        <v>0</v>
      </c>
      <c r="J1" t="s">
        <v>1</v>
      </c>
    </row>
    <row r="2" spans="1:12" ht="21.75" x14ac:dyDescent="0.25">
      <c r="A2" s="2" t="s">
        <v>2</v>
      </c>
      <c r="B2" s="3" t="s">
        <v>3</v>
      </c>
      <c r="C2" s="3" t="s">
        <v>4</v>
      </c>
      <c r="D2" s="3" t="s">
        <v>5</v>
      </c>
      <c r="E2" s="3" t="s">
        <v>6</v>
      </c>
      <c r="F2" s="3" t="s">
        <v>7</v>
      </c>
      <c r="G2" s="3" t="s">
        <v>8</v>
      </c>
      <c r="H2" s="3" t="s">
        <v>9</v>
      </c>
      <c r="I2" s="3" t="s">
        <v>10</v>
      </c>
      <c r="J2" s="3" t="s">
        <v>11</v>
      </c>
      <c r="K2" s="3" t="s">
        <v>12</v>
      </c>
      <c r="L2" s="4" t="s">
        <v>13</v>
      </c>
    </row>
    <row r="3" spans="1:12" x14ac:dyDescent="0.25">
      <c r="A3" s="5" t="s">
        <v>14</v>
      </c>
      <c r="B3" s="6" t="s">
        <v>15</v>
      </c>
      <c r="C3" s="6" t="s">
        <v>16</v>
      </c>
      <c r="D3" s="6" t="s">
        <v>17</v>
      </c>
      <c r="E3" s="6" t="s">
        <v>18</v>
      </c>
      <c r="F3" s="6" t="s">
        <v>19</v>
      </c>
      <c r="G3" s="6" t="s">
        <v>20</v>
      </c>
      <c r="H3" s="6" t="s">
        <v>21</v>
      </c>
      <c r="I3" s="6" t="s">
        <v>22</v>
      </c>
      <c r="J3" s="6" t="s">
        <v>23</v>
      </c>
      <c r="K3" s="6" t="s">
        <v>24</v>
      </c>
      <c r="L3" s="7" t="s">
        <v>25</v>
      </c>
    </row>
    <row r="4" spans="1:12" x14ac:dyDescent="0.25">
      <c r="A4" s="5"/>
      <c r="B4" s="6"/>
      <c r="C4" s="6"/>
      <c r="D4" s="6"/>
      <c r="E4" s="6"/>
      <c r="F4" s="6"/>
      <c r="G4" s="6"/>
      <c r="H4" s="8" t="s">
        <v>26</v>
      </c>
      <c r="I4" s="9" t="s">
        <v>27</v>
      </c>
      <c r="J4" s="9"/>
      <c r="K4" s="9" t="s">
        <v>28</v>
      </c>
      <c r="L4" s="10"/>
    </row>
    <row r="5" spans="1:12" x14ac:dyDescent="0.25">
      <c r="A5" s="60" t="s">
        <v>51</v>
      </c>
      <c r="B5" s="61"/>
      <c r="C5" s="61"/>
      <c r="D5" s="61"/>
      <c r="E5" s="61"/>
      <c r="F5" s="61"/>
      <c r="G5" s="61"/>
      <c r="H5" s="61"/>
      <c r="I5" s="61"/>
      <c r="J5" s="61"/>
      <c r="K5" s="61"/>
      <c r="L5" s="62"/>
    </row>
    <row r="6" spans="1:12" ht="105" customHeight="1" x14ac:dyDescent="0.25">
      <c r="A6" s="44" t="s">
        <v>29</v>
      </c>
      <c r="B6" s="36" t="s">
        <v>30</v>
      </c>
      <c r="C6" s="37"/>
      <c r="D6" s="38"/>
      <c r="E6" s="39" t="s">
        <v>31</v>
      </c>
      <c r="F6" s="40" t="s">
        <v>50</v>
      </c>
      <c r="G6" s="41"/>
      <c r="H6" s="42">
        <f>G6*J6+G6</f>
        <v>0</v>
      </c>
      <c r="I6" s="42">
        <f>F6*G6</f>
        <v>0</v>
      </c>
      <c r="J6" s="71">
        <v>0.08</v>
      </c>
      <c r="K6" s="42">
        <f>I6*J6+I6</f>
        <v>0</v>
      </c>
      <c r="L6" s="45"/>
    </row>
    <row r="7" spans="1:12" ht="90.75" customHeight="1" x14ac:dyDescent="0.25">
      <c r="A7" s="44" t="s">
        <v>32</v>
      </c>
      <c r="B7" s="36" t="s">
        <v>33</v>
      </c>
      <c r="C7" s="37"/>
      <c r="D7" s="38"/>
      <c r="E7" s="39" t="s">
        <v>34</v>
      </c>
      <c r="F7" s="40" t="s">
        <v>50</v>
      </c>
      <c r="G7" s="41"/>
      <c r="H7" s="42">
        <f>G7*J7+G7</f>
        <v>0</v>
      </c>
      <c r="I7" s="42">
        <f>F7*G7</f>
        <v>0</v>
      </c>
      <c r="J7" s="71">
        <v>0.08</v>
      </c>
      <c r="K7" s="42">
        <f>I7*J7+I7</f>
        <v>0</v>
      </c>
      <c r="L7" s="45"/>
    </row>
    <row r="8" spans="1:12" ht="174" customHeight="1" x14ac:dyDescent="0.25">
      <c r="A8" s="44" t="s">
        <v>35</v>
      </c>
      <c r="B8" s="36" t="s">
        <v>36</v>
      </c>
      <c r="C8" s="37"/>
      <c r="D8" s="38"/>
      <c r="E8" s="43" t="s">
        <v>37</v>
      </c>
      <c r="F8" s="40" t="s">
        <v>38</v>
      </c>
      <c r="G8" s="55"/>
      <c r="H8" s="17">
        <f>G8*J8+G8</f>
        <v>0</v>
      </c>
      <c r="I8" s="18">
        <f>F8*G8</f>
        <v>0</v>
      </c>
      <c r="J8" s="72">
        <v>0.08</v>
      </c>
      <c r="K8" s="18">
        <f>I8*J8+I8</f>
        <v>0</v>
      </c>
      <c r="L8" s="46"/>
    </row>
    <row r="9" spans="1:12" ht="129.75" customHeight="1" x14ac:dyDescent="0.25">
      <c r="A9" s="44" t="s">
        <v>39</v>
      </c>
      <c r="B9" s="11" t="s">
        <v>52</v>
      </c>
      <c r="C9" s="12"/>
      <c r="D9" s="13"/>
      <c r="E9" s="14" t="s">
        <v>40</v>
      </c>
      <c r="F9" s="15">
        <v>50</v>
      </c>
      <c r="G9" s="16"/>
      <c r="H9" s="17">
        <f t="shared" ref="H9" si="0">G9*J9+G9</f>
        <v>0</v>
      </c>
      <c r="I9" s="18">
        <f t="shared" ref="I9" si="1">F9*G9</f>
        <v>0</v>
      </c>
      <c r="J9" s="73">
        <v>0.08</v>
      </c>
      <c r="K9" s="18">
        <f t="shared" ref="K9" si="2">I9*J9+I9</f>
        <v>0</v>
      </c>
      <c r="L9" s="47"/>
    </row>
    <row r="10" spans="1:12" ht="143.25" customHeight="1" thickBot="1" x14ac:dyDescent="0.3">
      <c r="A10" s="48" t="s">
        <v>41</v>
      </c>
      <c r="B10" s="49" t="s">
        <v>42</v>
      </c>
      <c r="C10" s="50"/>
      <c r="D10" s="51"/>
      <c r="E10" s="52" t="s">
        <v>43</v>
      </c>
      <c r="F10" s="53" t="s">
        <v>44</v>
      </c>
      <c r="G10" s="56"/>
      <c r="H10" s="57">
        <f>G10*J10+G10</f>
        <v>0</v>
      </c>
      <c r="I10" s="58">
        <f>F10*G10</f>
        <v>0</v>
      </c>
      <c r="J10" s="74">
        <v>0.08</v>
      </c>
      <c r="K10" s="59">
        <f>I10*J10+I10</f>
        <v>0</v>
      </c>
      <c r="L10" s="54"/>
    </row>
    <row r="11" spans="1:12" ht="15.75" thickBot="1" x14ac:dyDescent="0.3">
      <c r="H11" s="19"/>
      <c r="I11" s="20">
        <f>SUM(I6:I10)</f>
        <v>0</v>
      </c>
      <c r="K11" s="20">
        <f>SUM(K6:K10)</f>
        <v>0</v>
      </c>
      <c r="L11" s="21"/>
    </row>
    <row r="12" spans="1:12" ht="15.75" thickBot="1" x14ac:dyDescent="0.3">
      <c r="A12" s="22" t="s">
        <v>45</v>
      </c>
      <c r="B12" s="23"/>
      <c r="C12" s="24">
        <f>I11</f>
        <v>0</v>
      </c>
      <c r="D12" s="25" t="s">
        <v>46</v>
      </c>
      <c r="E12" s="63"/>
      <c r="F12" s="64"/>
      <c r="G12" s="64"/>
      <c r="H12" s="64"/>
      <c r="I12" s="65"/>
    </row>
    <row r="13" spans="1:12" ht="15.75" thickBot="1" x14ac:dyDescent="0.3">
      <c r="A13" s="26" t="s">
        <v>47</v>
      </c>
      <c r="B13" s="27"/>
      <c r="C13" s="20">
        <f>K11</f>
        <v>0</v>
      </c>
      <c r="D13" s="28" t="s">
        <v>46</v>
      </c>
      <c r="E13" s="66"/>
      <c r="F13" s="67"/>
      <c r="G13" s="67"/>
      <c r="H13" s="67"/>
      <c r="I13" s="68"/>
    </row>
    <row r="14" spans="1:12" x14ac:dyDescent="0.25">
      <c r="A14" s="29" t="s">
        <v>48</v>
      </c>
      <c r="B14" s="30"/>
      <c r="C14" s="31"/>
      <c r="D14" s="32"/>
      <c r="E14" s="33"/>
      <c r="F14" s="33"/>
      <c r="G14" s="33"/>
      <c r="H14" s="34"/>
      <c r="I14" s="35"/>
    </row>
    <row r="16" spans="1:12" x14ac:dyDescent="0.25">
      <c r="A16" s="69" t="s">
        <v>49</v>
      </c>
      <c r="B16" s="70"/>
      <c r="C16" s="70"/>
      <c r="D16" s="70"/>
      <c r="E16" s="70"/>
      <c r="F16" s="70"/>
    </row>
  </sheetData>
  <mergeCells count="4">
    <mergeCell ref="A5:L5"/>
    <mergeCell ref="E12:I12"/>
    <mergeCell ref="E13:I13"/>
    <mergeCell ref="A16:F16"/>
  </mergeCells>
  <pageMargins left="0.11811023622047245" right="0.11811023622047245" top="0.19685039370078741" bottom="0.15748031496062992" header="0.11811023622047245" footer="0.11811023622047245"/>
  <pageSetup paperSize="9" scale="71"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Pakiet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Danuta Łożyńska</dc:creator>
  <cp:lastModifiedBy>Joanna Wasiluk</cp:lastModifiedBy>
  <cp:lastPrinted>2021-04-27T12:39:43Z</cp:lastPrinted>
  <dcterms:created xsi:type="dcterms:W3CDTF">2015-06-05T18:19:34Z</dcterms:created>
  <dcterms:modified xsi:type="dcterms:W3CDTF">2021-04-30T10:13:26Z</dcterms:modified>
</cp:coreProperties>
</file>